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autoCompressPictures="0" defaultThemeVersion="124226"/>
  <mc:AlternateContent xmlns:mc="http://schemas.openxmlformats.org/markup-compatibility/2006">
    <mc:Choice Requires="x15">
      <x15ac:absPath xmlns:x15ac="http://schemas.microsoft.com/office/spreadsheetml/2010/11/ac" url="F:\IATSE 15\BOE\.FORMS\Petitions\"/>
    </mc:Choice>
  </mc:AlternateContent>
  <xr:revisionPtr revIDLastSave="0" documentId="13_ncr:1_{DE3A951E-BE62-4203-ACA8-911A8F0ABD82}" xr6:coauthVersionLast="47" xr6:coauthVersionMax="47" xr10:uidLastSave="{00000000-0000-0000-0000-000000000000}"/>
  <bookViews>
    <workbookView xWindow="348" yWindow="348" windowWidth="16872" windowHeight="10920" activeTab="2" xr2:uid="{00000000-000D-0000-FFFF-FFFF00000000}"/>
  </bookViews>
  <sheets>
    <sheet name="Petition" sheetId="4" r:id="rId1"/>
    <sheet name="Dispatch Rules Section XII" sheetId="5" r:id="rId2"/>
    <sheet name="Ways to Pay" sheetId="6" r:id="rId3"/>
  </sheets>
  <definedNames>
    <definedName name="_xlnm.Print_Area" localSheetId="0">Petition!$A$1:$J$35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8" i="4" l="1"/>
  <c r="J30" i="4"/>
  <c r="G28" i="4"/>
  <c r="F28" i="4"/>
  <c r="J31" i="4" l="1"/>
  <c r="J32" i="4" s="1"/>
</calcChain>
</file>

<file path=xl/sharedStrings.xml><?xml version="1.0" encoding="utf-8"?>
<sst xmlns="http://schemas.openxmlformats.org/spreadsheetml/2006/main" count="212" uniqueCount="204">
  <si>
    <t>Date:</t>
  </si>
  <si>
    <t>LOCAL 15 HOUR PETITION FORM</t>
  </si>
  <si>
    <t xml:space="preserve">Please fill out form completely </t>
  </si>
  <si>
    <t>FOR WORK IN UNREPRESENTED ESTABLISHMENTS</t>
  </si>
  <si>
    <t>Attach copies of all paystubs</t>
  </si>
  <si>
    <t>Signature of a Local 15 member is required 1x only</t>
  </si>
  <si>
    <t xml:space="preserve"> </t>
  </si>
  <si>
    <t>Please email this form to BOE@IA15.ORG.</t>
  </si>
  <si>
    <t>Date (s) worked</t>
  </si>
  <si>
    <t>Employer/Venue</t>
  </si>
  <si>
    <t>Event</t>
  </si>
  <si>
    <t>Job/Class</t>
  </si>
  <si>
    <t>ST  Hours worked</t>
  </si>
  <si>
    <t>OT Hours worked</t>
  </si>
  <si>
    <t>DT  Hours worked</t>
  </si>
  <si>
    <t>Member (Printed Name)</t>
  </si>
  <si>
    <t>Member signature</t>
  </si>
  <si>
    <t>Total Hours:</t>
  </si>
  <si>
    <t>Explanation:</t>
  </si>
  <si>
    <t>Gross Wages:</t>
  </si>
  <si>
    <t>5.5% Representation Fee:</t>
  </si>
  <si>
    <t xml:space="preserve">                         BOE Chair:</t>
  </si>
  <si>
    <t>Any petition turned in late will be rejected. Payments can be made after BOE approval.</t>
  </si>
  <si>
    <t xml:space="preserve">                                                  </t>
  </si>
  <si>
    <t xml:space="preserve">NAME:                       </t>
  </si>
  <si>
    <t>(Please Print)</t>
  </si>
  <si>
    <t xml:space="preserve"> Accepted</t>
  </si>
  <si>
    <t>Rejected</t>
  </si>
  <si>
    <t>Hourly wage*</t>
  </si>
  <si>
    <t>XII. Credit and Exemption Hours</t>
  </si>
  <si>
    <t>Any credit or exemption hours approved, as outlined in the Dispatch Rule VI will not be credited</t>
  </si>
  <si>
    <t>towards Health and Welfare Coverage. Any exceptions due to extenuating circumstances to</t>
  </si>
  <si>
    <t>A. Credit Hours for Work in other IATSE Locals</t>
  </si>
  <si>
    <t>The Board of Examiners is empowered by the Membership to credit hours worked within</t>
  </si>
  <si>
    <t>technical production aspects of the entertainment industry for workers who travel to other</t>
  </si>
  <si>
    <t>IATSE Stage and/or Mixed locals and are covered by a Collective Bargaining Agreement (CBA)</t>
  </si>
  <si>
    <t>within that Local, except when the work is performed under a pink contract.</t>
  </si>
  <si>
    <t>1. The worker must be in Local 15’s Hiring Hall when the work is performed. Upon</t>
  </si>
  <si>
    <t>admittance to Local 15’s Hiring Hall, this work may be performed up to six (6) months prior.</t>
  </si>
  <si>
    <t>These must be submitted the BOE no later than thirty (30) days after the worker is sent</t>
  </si>
  <si>
    <t>confirmation of admittance to Local 15’s Hiring Hall. Payment plans for Local 15’s current</t>
  </si>
  <si>
    <t>percentage dues on the worker’s gross wages must be arranged at that time.</t>
  </si>
  <si>
    <t>2. For workers already in Local 15’s Hiring Hall, they must notify the Board of Examiners in</t>
  </si>
  <si>
    <t>writing prior to engaging in employment outside the geographic jurisdiction of Local 15.</t>
  </si>
  <si>
    <t>The notification must include the following information:</t>
  </si>
  <si>
    <t>a. Which IATSE Local the work is being performed under including contact information</t>
  </si>
  <si>
    <t>b. The type of work to be performed</t>
  </si>
  <si>
    <t>c. The location(s) of employment</t>
  </si>
  <si>
    <t>d. An approximation of the number of hours to be worked per week</t>
  </si>
  <si>
    <t>e. The name of the employer and the show/event/shop (as applicable)</t>
  </si>
  <si>
    <t>3. The petitioner must pay Local 15’s current percentage dues on their gross wages for hours</t>
  </si>
  <si>
    <t>credited to Local 15. Petitioners employed under another I.A.T.S.E. Local’s contract shall</t>
  </si>
  <si>
    <t>only be liable for the difference between that Local’s percentage dues and Local 15’s</t>
  </si>
  <si>
    <t>current percentage dues</t>
  </si>
  <si>
    <t>4. Petitions must be submitted no later than thirty (30) days from the date the worker is paid</t>
  </si>
  <si>
    <t>for the job(s) or being admitted to the F-List. Workers must submit the appropriate form,</t>
  </si>
  <si>
    <t>copies of timecards and paystubs, and payment of the difference in percentage dues of</t>
  </si>
  <si>
    <t>Local 15’s current rate and the rate from the Local in which the work was performed or 1%</t>
  </si>
  <si>
    <t>of gross wages whichever is higher.</t>
  </si>
  <si>
    <t>5. Credit for hours worked through another Local union’s hiring hall shall be limited to the</t>
  </si>
  <si>
    <t>number of hours required for maintenance of the petitioner’s position on the Dispatch list</t>
  </si>
  <si>
    <t>or a maximum of 500 hours for moving to a higher list.</t>
  </si>
  <si>
    <t>6. Hours will be tabulated according to Dispatch Rule XI.</t>
  </si>
  <si>
    <t>B. Credit Hours for Unrepresented Employers/Positions</t>
  </si>
  <si>
    <t>Hours can be credited only for work performed at un-represented employers or positions that</t>
  </si>
  <si>
    <t>adhere to State and Federal law prohibiting hiring practices that discriminate on the basis of</t>
  </si>
  <si>
    <t>gender, gender identity or expression, sexuality, age, race, color, religion or national origin.</t>
  </si>
  <si>
    <t>The Board of Examiners will credit hours worked in unrepresented employers/positions</t>
  </si>
  <si>
    <t>provided that the following conditions are met:</t>
  </si>
  <si>
    <t>1. The Worker must be on the Seniority List of Local 15 when the work is performed. Upon</t>
  </si>
  <si>
    <t>2. The work is performed within the geographical and craft jurisdictions of Local 15.</t>
  </si>
  <si>
    <t>3. Workers must properly complete and submit to the BOE the Unrepresented</t>
  </si>
  <si>
    <t>Employer/Position Petition Form, copies of their timesheet for the work being petitioned</t>
  </si>
  <si>
    <t>and the corresponding paystub, and payment for the current Local 15 Percentage Dues on</t>
  </si>
  <si>
    <t>the gross wages excluding payments for vacation and sick time. These must be submitted</t>
  </si>
  <si>
    <t>the BOE no later than thirty (30) days after the paycheck has been issued provided the</t>
  </si>
  <si>
    <t>check was issued in accordance with Washington State Law, or being admitted to the FList.</t>
  </si>
  <si>
    <t>If the worker is paid more than thirty (30) days from the date worked (if an established</t>
  </si>
  <si>
    <t>monthly pay schedule is not in place) then the worker can appeal directly to the BOE for an</t>
  </si>
  <si>
    <t>exception.</t>
  </si>
  <si>
    <t>4. If the payment to the BOE is lower than required for the hours requested, the hours</t>
  </si>
  <si>
    <t>petitioned will be lowered accordingly. Refunds will only be given if the entire petition is</t>
  </si>
  <si>
    <t>rejected. The BOE may allow an additional thirty (30) days to provide missing</t>
  </si>
  <si>
    <t>documentation. No additional extensions will be given. If payment is sent separately from</t>
  </si>
  <si>
    <t>the forms and paystubs, the memo of the payment must include “BOE Petition for Worker’s</t>
  </si>
  <si>
    <t>Name”. Checks or drafts returned for insufficient funds will be considered non-payment</t>
  </si>
  <si>
    <t>and the petition will be rejected.</t>
  </si>
  <si>
    <t>5. Only the first application for a single worker with a single employer will require a signature</t>
  </si>
  <si>
    <t>by a Member Local 15. After the first petition is accepted the worker can petition</t>
  </si>
  <si>
    <t>subsequent work with that employer without a Member signature.</t>
  </si>
  <si>
    <t>6. After a site visit from a member of the BOE and/or the Executive Board or a single</t>
  </si>
  <si>
    <t>unrepresented employer has been signed off by three (3) Members of Local 15, that</t>
  </si>
  <si>
    <t>unrepresented employer will be considered pre-approved and will not require signatures</t>
  </si>
  <si>
    <t>for subsequent workers. The BOE will keep a list of these employers and reserves the right</t>
  </si>
  <si>
    <t>to remove an employer from the pre-approved employer list at any time for any reason.</t>
  </si>
  <si>
    <t>7. Hours are tabulated according to Dispatch Rule XI.</t>
  </si>
  <si>
    <t>C. Credit Hours for Unrepresented Touring/Cruise Ships</t>
  </si>
  <si>
    <t>Workers who are on tour with non-Pink Contract employers or working in the entertainment</t>
  </si>
  <si>
    <t>venues on a cruise ship may petition their hours for list placement.</t>
  </si>
  <si>
    <t>1. The worker must be in Local 15’s Hiring Hall when the work is performed.</t>
  </si>
  <si>
    <t>2. The Board of Examiners must pre-approve the work before a petition will be accepted. The</t>
  </si>
  <si>
    <t>worker will provide a copy of their employment contract and will make arrangements with</t>
  </si>
  <si>
    <t>the BOE based on anticipated access to mail and the internet for documenting and</t>
  </si>
  <si>
    <t>returning necessary paperwork and payment as defined in Dispatch Rule VII.C.3.</t>
  </si>
  <si>
    <t>3. Workers must properly complete and turn into the BOE the Touring/Cruise Ships Petition</t>
  </si>
  <si>
    <t>Form, copies of their timesheet for the work being petitioned and the corresponding</t>
  </si>
  <si>
    <t>paystub, and payment for the current Local 15 Working/Percentage Dues on the gross</t>
  </si>
  <si>
    <t>wages excluding payments for vacation and sick time. If payment is sent separately from</t>
  </si>
  <si>
    <t>D. Internships, Externships, and Apprenticeships</t>
  </si>
  <si>
    <t>Workers may petition hours spent in Internships, Externships, and Apprenticeships; hereafter</t>
  </si>
  <si>
    <t>referred to as a Program. The Program must meet the standards/guidelines of The Fair Labor</t>
  </si>
  <si>
    <t>Standards Act and any other state and federal laws or regulations. The Program must be</t>
  </si>
  <si>
    <t>within the geographic and craft jurisdiction of IATSE Local 15 and with a Represented</t>
  </si>
  <si>
    <t>Employer.</t>
  </si>
  <si>
    <t>Workers must submit a copy of their contract to the BOE within thirty (30) days of their first day</t>
  </si>
  <si>
    <t>of the Program</t>
  </si>
  <si>
    <t>Workers must have a Hiring Hall Agreement no later than sixty (60) days from the start of the</t>
  </si>
  <si>
    <t>Program or 30 days at the end, whichever timeframe is shorter.</t>
  </si>
  <si>
    <t>Paystubs and/or signed timesheets with the Compensated Education Form must be submitted</t>
  </si>
  <si>
    <t>no later than 30 days after the completion of the Program but can be submitted monthly or</t>
  </si>
  <si>
    <t>with each pay period. If the paystub does not denote hours worked, a timesheet signed by the</t>
  </si>
  <si>
    <t>worker’s supervisor will be sufficient documentation. Hours will count for the year in which</t>
  </si>
  <si>
    <t>they were submitted.</t>
  </si>
  <si>
    <t>Representation Fee is waived when working for a represented employer if the venue is</t>
  </si>
  <si>
    <t>unrepresented or the hourly rate is less than the lowest Grip Rate for that employer.</t>
  </si>
  <si>
    <t>The BOE may allow an additional thirty (30) days to provide missing documentation upon</t>
  </si>
  <si>
    <t>written request from the Worker.</t>
  </si>
  <si>
    <t>E. Credit Hours for Education in the Trade</t>
  </si>
  <si>
    <t>The Board of Examiners, through the Membership, encourages everyone to further their</t>
  </si>
  <si>
    <t>stagecraft skills. To this end the BOE will consider, on a case-by-case basis, granting credit for</t>
  </si>
  <si>
    <t>dispatch hours based upon proof of satisfactory completion of formal education or training</t>
  </si>
  <si>
    <t>programs deemed relevant to the trade.</t>
  </si>
  <si>
    <t>1. Classes through the Western Washington Theatrical Training Trust are pre-approved for</t>
  </si>
  <si>
    <t>credit hours. Other options for education credit include but are not limited to classroom</t>
  </si>
  <si>
    <t>time spent earning a relevant certificate, classes through accredited college and university</t>
  </si>
  <si>
    <t>live entertainment degree programs, vocational classes in related skills, workshops on</t>
  </si>
  <si>
    <t>related skills, and seminars relating to live entertainment.</t>
  </si>
  <si>
    <t>2. Workers may petition up to 250 hours for list placement purposes. Any additional</t>
  </si>
  <si>
    <t>Education Hours can be used only to maintain standing on a particular list.</t>
  </si>
  <si>
    <t>3. Workers must fill out the Education Credit Form and return that form to the BOE with proof</t>
  </si>
  <si>
    <t>of registration, official course description, and an instructor signature or completed</t>
  </si>
  <si>
    <t>certificate by no later than 30 days after the course has completed.</t>
  </si>
  <si>
    <t>4. Workers who are enrolled as Full Time Students in an accredited technical theatre or live</t>
  </si>
  <si>
    <t>entertainment degree program need only to provide proof of full-time registration from the</t>
  </si>
  <si>
    <t>college or university registrar’s office for each quarter or semester enrolled. Only related</t>
  </si>
  <si>
    <t>classes will be granted Education hours, but full-time students will have their list</t>
  </si>
  <si>
    <t>placement held for the duration of their full-time higher education enrollment.</t>
  </si>
  <si>
    <t>5. Hours will be Tabulated based on Dispatch Rule XI</t>
  </si>
  <si>
    <t>F. Organizing Hours</t>
  </si>
  <si>
    <t>1. Hours submitted under organizing rules may not be counted for list placement or</t>
  </si>
  <si>
    <t>maintenance under any other Dispatch Rule. Refunds will not be granted for hours already</t>
  </si>
  <si>
    <t>2. Workers who work for unrepresented employers that have been identified as organizing</t>
  </si>
  <si>
    <t>targets may have hours worked for that employer signed by the Organizer, Organizing</t>
  </si>
  <si>
    <t>Committee Chair, Business Representative, President, or Executive Board designee instead</t>
  </si>
  <si>
    <t>of a supervising Member of Local 15. Workers may be placed on the Seniority List but</t>
  </si>
  <si>
    <t>marked as “Ineligible” for dispatched work until they complete the intake procedures as</t>
  </si>
  <si>
    <t>outlined in Dispatch Rule I and Local 15 Entry Process Policy. Payment of percentage dues</t>
  </si>
  <si>
    <t>under this category is voluntary.</t>
  </si>
  <si>
    <t>3. Upon certification or recognition of an organizing target, all workers may submit</t>
  </si>
  <si>
    <t>documentation and receive hour credit for hours worked from six (6) months prior to the</t>
  </si>
  <si>
    <t>date of certification or recognition until the date of certification or recognition. These</t>
  </si>
  <si>
    <t>January 2025 Dispatch Rules of Local 15 Page 26 of 30</t>
  </si>
  <si>
    <t>hours shall be credited at one (1) hours credit for one (1) hour worked. Payment of</t>
  </si>
  <si>
    <t>percentage dues under this category is voluntary.</t>
  </si>
  <si>
    <t>4. From the date of certification or recognition until the date of contract settlement, all</t>
  </si>
  <si>
    <t>workers may submit documentation and receive hour credit for placement on the dispatch</t>
  </si>
  <si>
    <t>list. These hours shall be counted as one (1) hour credit for one (1) hour worked with no</t>
  </si>
  <si>
    <t>percentage dues assessed.</t>
  </si>
  <si>
    <t>5. Workers must properly complete and turn into the Board of Examiners the Organizing</t>
  </si>
  <si>
    <t>Hours Petition Form, copies of their timesheet for the work being petitioned, and the</t>
  </si>
  <si>
    <t>corresponding paystubs. These must be turned into the BOE no later than 60 days after the</t>
  </si>
  <si>
    <t>paycheck has been issued. Extensions on this rule must be approved by the President or</t>
  </si>
  <si>
    <t>Business Agent. Workers have six (6) months from the date of contract settlement to</t>
  </si>
  <si>
    <t>submit documentation for any hours worked prior to contract settlement.</t>
  </si>
  <si>
    <t>6. After the date of the contract settlement, all hours and dues will be regularly credited and</t>
  </si>
  <si>
    <t>assessed as per Dispatch Rule XI.</t>
  </si>
  <si>
    <t>G. Volunteer Credit Hours</t>
  </si>
  <si>
    <t>1. Workers on the Seniority List who volunteer their time on behalf of Local 15’s Hiring Hall</t>
  </si>
  <si>
    <t>may receive credit toward their list placement hours. Volunteer Credit hours will be</t>
  </si>
  <si>
    <t>authorized at a rate of one (1) hours credited for each hour of all volunteer activity. All</t>
  </si>
  <si>
    <t>volunteer service will include a four-hour minimum credit except where explicitly stated</t>
  </si>
  <si>
    <t>within Local 15’s Dispatch Rules and Policy Book.</t>
  </si>
  <si>
    <t>2. To qualify for credit, all other volunteer activity must be approved in advance by the</t>
  </si>
  <si>
    <t>President, the Business Representative, or the Outreach Coordinator in writing.</t>
  </si>
  <si>
    <t>3. To receive credit, the worker must submit a completed Volunteer Hours Form to the Board</t>
  </si>
  <si>
    <t>of Examiners for authorization within thirty (30) days of completing volunteer service and</t>
  </si>
  <si>
    <t>4. A worker may claim a maximum of five hundred (500) Volunteer Credit Hours per calendar</t>
  </si>
  <si>
    <t>year. Authorized volunteer hours will be logged separately and added to the worker’s total</t>
  </si>
  <si>
    <t>list placement hours at the end of each calendar year.</t>
  </si>
  <si>
    <t>5. Hours will be Tabulated based on Dispatch Rule XI.</t>
  </si>
  <si>
    <t>submitted and accepted under Dispatch Rule VII.E.2, Dispatch Rule VII.B, or Dispatch Rule VII.C.</t>
  </si>
  <si>
    <t>Here are some ways to pay - let me know which one works for you. </t>
  </si>
  <si>
    <t>Check - Mail to the office.</t>
  </si>
  <si>
    <t>Bill Pay - Most banks have this free option online.  They will send a check on your behalf if you provide the following info: IATSE Local 15, 5030 1st Ave South, Suite #204, Seattle, WA 98134. Be sure to put "Petition" and the month it is for in the notes section, if available. It is helpful to screenshot this and include this with the email attached to your petition. </t>
  </si>
  <si>
    <t>Online Payment - I can request a payment link for you – this  method includes a 3.5% fee. Let me know if you want to use this method via email to boe@ia15.org.</t>
  </si>
  <si>
    <t>the timelines outlined in Dispatch Rule XII must be voted on and approved by the Board of Examiners.</t>
  </si>
  <si>
    <t>4. Hours are tabulated according to Dispatch Rule XI if not specified in the employment contract.</t>
  </si>
  <si>
    <t>by no later than January 15 of the year following the year in which they request to be counted.</t>
  </si>
  <si>
    <t>This form must contain your name, the date or dates of the work performed, your job classification, Event, where the work</t>
  </si>
  <si>
    <r>
      <t xml:space="preserve">was performed, the number of hours worked, the hourly wage, and the signature of a </t>
    </r>
    <r>
      <rPr>
        <u/>
        <sz val="11"/>
        <color theme="1"/>
        <rFont val="Cambria"/>
        <family val="1"/>
        <scheme val="major"/>
      </rPr>
      <t>member</t>
    </r>
    <r>
      <rPr>
        <sz val="11"/>
        <color theme="1"/>
        <rFont val="Cambria"/>
        <family val="1"/>
        <scheme val="major"/>
      </rPr>
      <t xml:space="preserve"> (see Dispatch Rules).  Each call must be listed as a separate entry.  Work must be submitted on a </t>
    </r>
    <r>
      <rPr>
        <i/>
        <u/>
        <sz val="11"/>
        <color theme="1"/>
        <rFont val="Cambria"/>
        <family val="1"/>
        <scheme val="major"/>
      </rPr>
      <t>month to month</t>
    </r>
    <r>
      <rPr>
        <sz val="11"/>
        <color theme="1"/>
        <rFont val="Cambria"/>
        <family val="1"/>
        <scheme val="major"/>
      </rPr>
      <t xml:space="preserve"> basis.  </t>
    </r>
    <r>
      <rPr>
        <u/>
        <sz val="11"/>
        <color theme="1"/>
        <rFont val="Cambria"/>
        <family val="1"/>
        <scheme val="major"/>
      </rPr>
      <t>Do not</t>
    </r>
    <r>
      <rPr>
        <sz val="11"/>
        <color theme="1"/>
        <rFont val="Cambria"/>
        <family val="1"/>
        <scheme val="major"/>
      </rPr>
      <t xml:space="preserve"> include work from two separate months on a single form.  If you are working as a salaried employee, an entry will be required for each pay period.  Be sure your gross wages are entered at the bottom of the page and </t>
    </r>
    <r>
      <rPr>
        <b/>
        <sz val="11"/>
        <color theme="1"/>
        <rFont val="Cambria"/>
        <family val="1"/>
        <scheme val="major"/>
      </rPr>
      <t>match your paystub</t>
    </r>
    <r>
      <rPr>
        <sz val="11"/>
        <color theme="1"/>
        <rFont val="Cambria"/>
        <family val="1"/>
        <scheme val="major"/>
      </rPr>
      <t xml:space="preserve">. The electronic version will calculate total hours and percentage dues for you. The Petition form and copy of paycheck stubs for the requested hours must be submitted to the B.O.E. </t>
    </r>
    <r>
      <rPr>
        <b/>
        <u/>
        <sz val="11"/>
        <color theme="1"/>
        <rFont val="Cambria"/>
        <family val="1"/>
        <scheme val="major"/>
      </rPr>
      <t>no later than</t>
    </r>
    <r>
      <rPr>
        <sz val="11"/>
        <color theme="1"/>
        <rFont val="Cambria"/>
        <family val="1"/>
        <scheme val="major"/>
      </rPr>
      <t xml:space="preserve"> thirty (30) days after the paycheck has been issued provided the check was issued in accordance with Washington State Law.  The B.O.E. will allow up to an additional sixty (60) days for receipt of the paystub documentation if the paycheck has not been received in a timely fashion; you must request an extension in writing.  </t>
    </r>
    <r>
      <rPr>
        <i/>
        <sz val="11"/>
        <color theme="1"/>
        <rFont val="Cambria"/>
        <family val="1"/>
        <scheme val="major"/>
      </rPr>
      <t>Please refer to the Dispatch Rules for more information.</t>
    </r>
  </si>
  <si>
    <t xml:space="preserve">Payment arrangements may be available if you reach out to us. </t>
  </si>
  <si>
    <t>*Totals:</t>
  </si>
  <si>
    <t>*OT hours @1.5x/ DT hours @2x those actually worked</t>
  </si>
  <si>
    <t xml:space="preserve">Please do not remit payment until the amount is approved by the BOE.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</si>
</sst>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5" x14ac:knownFonts="1">
    <font>
      <sz val="11"/>
      <color theme="1"/>
      <name val="Calibri"/>
      <family val="2"/>
      <scheme val="minor"/>
    </font>
    <font>
      <sz val="11"/>
      <color theme="1"/>
      <name val="Calibri"/>
      <family val="2"/>
      <scheme val="minor"/>
    </font>
    <font>
      <sz val="11"/>
      <color theme="1"/>
      <name val="Cambria"/>
      <family val="1"/>
      <scheme val="major"/>
    </font>
    <font>
      <sz val="10"/>
      <color theme="1"/>
      <name val="Cambria"/>
      <family val="1"/>
      <scheme val="major"/>
    </font>
    <font>
      <b/>
      <sz val="11"/>
      <color theme="1"/>
      <name val="Cambria"/>
      <family val="1"/>
      <scheme val="major"/>
    </font>
    <font>
      <b/>
      <sz val="15"/>
      <color theme="1"/>
      <name val="Cambria"/>
      <family val="1"/>
      <scheme val="major"/>
    </font>
    <font>
      <sz val="15"/>
      <color theme="1"/>
      <name val="Cambria"/>
      <family val="1"/>
      <scheme val="major"/>
    </font>
    <font>
      <sz val="9"/>
      <color theme="1"/>
      <name val="Cambria"/>
      <family val="1"/>
      <scheme val="major"/>
    </font>
    <font>
      <b/>
      <u/>
      <sz val="11"/>
      <color theme="1"/>
      <name val="Cambria"/>
      <family val="1"/>
      <scheme val="major"/>
    </font>
    <font>
      <u/>
      <sz val="11"/>
      <color theme="1"/>
      <name val="Cambria"/>
      <family val="1"/>
      <scheme val="major"/>
    </font>
    <font>
      <i/>
      <u/>
      <sz val="11"/>
      <color theme="1"/>
      <name val="Cambria"/>
      <family val="1"/>
      <scheme val="major"/>
    </font>
    <font>
      <i/>
      <sz val="11"/>
      <color theme="1"/>
      <name val="Cambria"/>
      <family val="1"/>
      <scheme val="major"/>
    </font>
    <font>
      <b/>
      <sz val="11"/>
      <color theme="1"/>
      <name val="Calibri"/>
      <family val="2"/>
      <scheme val="minor"/>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top/>
      <bottom style="thin">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0" borderId="0" xfId="0" applyFont="1"/>
    <xf numFmtId="0" fontId="2" fillId="0" borderId="0" xfId="0" applyFont="1" applyAlignment="1">
      <alignment horizontal="right"/>
    </xf>
    <xf numFmtId="164" fontId="2" fillId="0" borderId="11" xfId="0" applyNumberFormat="1" applyFont="1" applyBorder="1"/>
    <xf numFmtId="0" fontId="5" fillId="0" borderId="0" xfId="0" applyFont="1"/>
    <xf numFmtId="0" fontId="6" fillId="0" borderId="0" xfId="0" applyFont="1"/>
    <xf numFmtId="0" fontId="2" fillId="0" borderId="0" xfId="0" applyFont="1" applyAlignment="1">
      <alignmen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Protection="1">
      <protection locked="0"/>
    </xf>
    <xf numFmtId="0" fontId="4" fillId="0" borderId="0" xfId="0" applyFont="1" applyAlignment="1" applyProtection="1">
      <alignment horizontal="right"/>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xf>
    <xf numFmtId="0" fontId="2" fillId="0" borderId="0" xfId="0" applyFont="1" applyAlignment="1">
      <alignment vertical="top"/>
    </xf>
    <xf numFmtId="14" fontId="4" fillId="0" borderId="2" xfId="0" applyNumberFormat="1" applyFont="1" applyBorder="1" applyProtection="1">
      <protection locked="0"/>
    </xf>
    <xf numFmtId="14" fontId="7" fillId="0" borderId="7" xfId="0" applyNumberFormat="1" applyFont="1" applyBorder="1" applyAlignment="1" applyProtection="1">
      <alignment horizontal="center" vertical="center"/>
      <protection locked="0"/>
    </xf>
    <xf numFmtId="14" fontId="7" fillId="0" borderId="5" xfId="0" applyNumberFormat="1" applyFont="1" applyBorder="1" applyAlignment="1" applyProtection="1">
      <alignment horizontal="center"/>
      <protection locked="0"/>
    </xf>
    <xf numFmtId="14" fontId="7" fillId="0" borderId="13" xfId="0" applyNumberFormat="1" applyFont="1" applyBorder="1" applyAlignment="1" applyProtection="1">
      <alignment horizontal="center"/>
      <protection locked="0"/>
    </xf>
    <xf numFmtId="0" fontId="3" fillId="0" borderId="8"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8" xfId="0" applyFont="1" applyBorder="1" applyAlignment="1" applyProtection="1">
      <alignment horizontal="center" vertical="center"/>
      <protection locked="0"/>
    </xf>
    <xf numFmtId="164" fontId="3" fillId="0" borderId="8" xfId="1" applyNumberFormat="1"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center" vertical="center"/>
      <protection locked="0"/>
    </xf>
    <xf numFmtId="164" fontId="3" fillId="0" borderId="16" xfId="1" applyNumberFormat="1" applyFont="1" applyBorder="1" applyAlignment="1" applyProtection="1">
      <alignment horizontal="left" vertical="center"/>
      <protection locked="0"/>
    </xf>
    <xf numFmtId="0" fontId="3" fillId="0" borderId="18" xfId="0" applyFont="1" applyBorder="1" applyAlignment="1">
      <alignment horizontal="center" vertical="center"/>
    </xf>
    <xf numFmtId="14" fontId="4" fillId="0" borderId="12" xfId="0" applyNumberFormat="1" applyFont="1" applyBorder="1" applyProtection="1">
      <protection locked="0"/>
    </xf>
    <xf numFmtId="0" fontId="2" fillId="0" borderId="12" xfId="0" applyFont="1" applyBorder="1" applyProtection="1">
      <protection locked="0"/>
    </xf>
    <xf numFmtId="0" fontId="2" fillId="0" borderId="12" xfId="0" applyFont="1" applyBorder="1"/>
    <xf numFmtId="0" fontId="12" fillId="0" borderId="0" xfId="0" applyFont="1"/>
    <xf numFmtId="0" fontId="14" fillId="0" borderId="0" xfId="0" applyFont="1" applyAlignment="1">
      <alignment vertical="center" wrapText="1"/>
    </xf>
    <xf numFmtId="0" fontId="13" fillId="0" borderId="0" xfId="0" applyFont="1" applyAlignment="1">
      <alignment vertical="center" wrapText="1"/>
    </xf>
    <xf numFmtId="0" fontId="4" fillId="0" borderId="0" xfId="0" applyFont="1" applyAlignment="1">
      <alignment vertical="top"/>
    </xf>
    <xf numFmtId="0" fontId="2" fillId="0" borderId="12" xfId="0" applyFont="1" applyBorder="1" applyAlignment="1">
      <alignment horizontal="center"/>
    </xf>
    <xf numFmtId="0" fontId="8" fillId="2" borderId="0" xfId="0" applyFont="1" applyFill="1" applyAlignment="1">
      <alignment wrapText="1"/>
    </xf>
    <xf numFmtId="0" fontId="2" fillId="0" borderId="0" xfId="0" applyFont="1" applyAlignment="1">
      <alignment horizontal="left"/>
    </xf>
    <xf numFmtId="0" fontId="2" fillId="0" borderId="0" xfId="0" applyFont="1" applyAlignment="1">
      <alignment horizontal="left" vertical="top" wrapText="1"/>
    </xf>
    <xf numFmtId="0" fontId="8" fillId="0" borderId="0" xfId="0" applyFont="1" applyAlignment="1">
      <alignment horizontal="center"/>
    </xf>
    <xf numFmtId="0" fontId="4" fillId="0" borderId="12" xfId="0" applyFont="1" applyBorder="1" applyAlignment="1">
      <alignment horizontal="center"/>
    </xf>
    <xf numFmtId="0" fontId="4" fillId="0" borderId="10" xfId="0" applyFont="1" applyBorder="1" applyAlignment="1">
      <alignment horizontal="left"/>
    </xf>
    <xf numFmtId="164" fontId="2" fillId="3" borderId="19" xfId="1" applyNumberFormat="1" applyFont="1" applyFill="1" applyBorder="1" applyAlignment="1" applyProtection="1">
      <alignment horizontal="center" vertical="center"/>
      <protection locked="0"/>
    </xf>
    <xf numFmtId="164" fontId="2" fillId="3" borderId="17" xfId="1" applyNumberFormat="1" applyFont="1" applyFill="1" applyBorder="1" applyAlignment="1" applyProtection="1">
      <alignment horizontal="center" vertical="center"/>
      <protection locked="0"/>
    </xf>
    <xf numFmtId="164" fontId="2" fillId="3" borderId="3" xfId="1" applyNumberFormat="1" applyFont="1" applyFill="1" applyBorder="1" applyAlignment="1" applyProtection="1">
      <alignment horizontal="center" vertical="center"/>
      <protection locked="0"/>
    </xf>
    <xf numFmtId="14" fontId="4" fillId="3" borderId="2" xfId="0" applyNumberFormat="1" applyFont="1" applyFill="1" applyBorder="1" applyAlignment="1" applyProtection="1">
      <alignment horizontal="center"/>
      <protection locked="0"/>
    </xf>
    <xf numFmtId="14" fontId="4" fillId="3" borderId="17" xfId="0" applyNumberFormat="1" applyFont="1" applyFill="1" applyBorder="1" applyAlignment="1" applyProtection="1">
      <alignment horizontal="center"/>
      <protection locked="0"/>
    </xf>
    <xf numFmtId="14" fontId="4" fillId="3" borderId="3" xfId="0" applyNumberFormat="1" applyFont="1" applyFill="1" applyBorder="1" applyAlignment="1" applyProtection="1">
      <alignment horizontal="center"/>
      <protection locked="0"/>
    </xf>
    <xf numFmtId="0" fontId="2" fillId="0" borderId="0" xfId="0" applyFont="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586587</xdr:colOff>
      <xdr:row>0</xdr:row>
      <xdr:rowOff>0</xdr:rowOff>
    </xdr:from>
    <xdr:to>
      <xdr:col>8</xdr:col>
      <xdr:colOff>1188720</xdr:colOff>
      <xdr:row>5</xdr:row>
      <xdr:rowOff>67632</xdr:rowOff>
    </xdr:to>
    <xdr:pic>
      <xdr:nvPicPr>
        <xdr:cNvPr id="2" name="Picture 1">
          <a:extLst>
            <a:ext uri="{FF2B5EF4-FFF2-40B4-BE49-F238E27FC236}">
              <a16:creationId xmlns:a16="http://schemas.microsoft.com/office/drawing/2014/main" id="{1C7CDBB6-2A99-421E-A9CD-9CACD75DB488}"/>
            </a:ext>
          </a:extLst>
        </xdr:cNvPr>
        <xdr:cNvPicPr>
          <a:picLocks noChangeAspect="1"/>
        </xdr:cNvPicPr>
      </xdr:nvPicPr>
      <xdr:blipFill>
        <a:blip xmlns:r="http://schemas.openxmlformats.org/officeDocument/2006/relationships" r:embed="rId1"/>
        <a:stretch>
          <a:fillRect/>
        </a:stretch>
      </xdr:blipFill>
      <xdr:spPr>
        <a:xfrm>
          <a:off x="7337907" y="0"/>
          <a:ext cx="1204113" cy="12106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36EC-A401-4174-9E09-6D39BA4C7609}">
  <sheetPr>
    <tabColor rgb="FF00B050"/>
    <pageSetUpPr fitToPage="1"/>
  </sheetPr>
  <dimension ref="A1:L34"/>
  <sheetViews>
    <sheetView view="pageBreakPreview" topLeftCell="A18" zoomScaleNormal="100" zoomScaleSheetLayoutView="100" zoomScalePageLayoutView="125" workbookViewId="0">
      <selection activeCell="A29" sqref="A29:J29"/>
    </sheetView>
  </sheetViews>
  <sheetFormatPr defaultColWidth="8.88671875" defaultRowHeight="13.8" x14ac:dyDescent="0.25"/>
  <cols>
    <col min="1" max="1" width="13.77734375" style="1" customWidth="1"/>
    <col min="2" max="3" width="22.77734375" style="1" customWidth="1"/>
    <col min="4" max="4" width="15.77734375" style="1" customWidth="1"/>
    <col min="5" max="7" width="7.77734375" style="1" customWidth="1"/>
    <col min="8" max="8" width="8.77734375" style="1" customWidth="1"/>
    <col min="9" max="10" width="22.77734375" style="1" customWidth="1"/>
    <col min="11" max="11" width="14.109375" style="1" customWidth="1"/>
    <col min="12" max="16384" width="8.88671875" style="1"/>
  </cols>
  <sheetData>
    <row r="1" spans="1:12" ht="25.2" customHeight="1" thickBot="1" x14ac:dyDescent="0.3">
      <c r="A1" s="10" t="s">
        <v>24</v>
      </c>
      <c r="B1" s="34" t="s">
        <v>23</v>
      </c>
      <c r="C1" s="34"/>
      <c r="D1" s="16" t="s">
        <v>25</v>
      </c>
      <c r="I1" s="11" t="s">
        <v>0</v>
      </c>
      <c r="J1" s="33"/>
    </row>
    <row r="2" spans="1:12" ht="21" customHeight="1" x14ac:dyDescent="0.35">
      <c r="A2" s="4" t="s">
        <v>1</v>
      </c>
      <c r="B2" s="5"/>
      <c r="C2" s="5"/>
      <c r="D2" s="5"/>
      <c r="E2" s="5"/>
      <c r="F2" s="5"/>
      <c r="G2" s="5"/>
      <c r="H2" s="5"/>
      <c r="J2" s="2" t="s">
        <v>2</v>
      </c>
    </row>
    <row r="3" spans="1:12" ht="18.600000000000001" customHeight="1" x14ac:dyDescent="0.35">
      <c r="A3" s="4" t="s">
        <v>3</v>
      </c>
      <c r="B3" s="5"/>
      <c r="C3" s="5"/>
      <c r="D3" s="5"/>
      <c r="E3" s="5"/>
      <c r="F3" s="5"/>
      <c r="G3" s="5"/>
      <c r="H3" s="5"/>
      <c r="J3" s="2" t="s">
        <v>4</v>
      </c>
    </row>
    <row r="4" spans="1:12" ht="12.6" customHeight="1" x14ac:dyDescent="0.25">
      <c r="J4" s="41" t="s">
        <v>5</v>
      </c>
    </row>
    <row r="5" spans="1:12" ht="12.6" customHeight="1" x14ac:dyDescent="0.25">
      <c r="A5" s="42" t="s">
        <v>198</v>
      </c>
      <c r="B5" s="42"/>
      <c r="C5" s="42"/>
      <c r="D5" s="42"/>
      <c r="E5" s="42"/>
      <c r="F5" s="42"/>
      <c r="G5" s="42"/>
      <c r="H5" s="42"/>
      <c r="J5" s="41"/>
    </row>
    <row r="6" spans="1:12" s="6" customFormat="1" ht="90.6" customHeight="1" x14ac:dyDescent="0.3">
      <c r="A6" s="43" t="s">
        <v>199</v>
      </c>
      <c r="B6" s="43"/>
      <c r="C6" s="43"/>
      <c r="D6" s="43"/>
      <c r="E6" s="43"/>
      <c r="F6" s="43"/>
      <c r="G6" s="43"/>
      <c r="H6" s="43"/>
      <c r="I6" s="43"/>
      <c r="J6" s="43"/>
      <c r="L6" s="6" t="s">
        <v>6</v>
      </c>
    </row>
    <row r="7" spans="1:12" ht="19.95" customHeight="1" x14ac:dyDescent="0.25">
      <c r="A7" s="44" t="s">
        <v>22</v>
      </c>
      <c r="B7" s="44"/>
      <c r="C7" s="44"/>
      <c r="D7" s="44"/>
      <c r="E7" s="44"/>
      <c r="F7" s="44"/>
      <c r="G7" s="44"/>
      <c r="H7" s="44"/>
      <c r="I7" s="44"/>
      <c r="J7" s="44"/>
    </row>
    <row r="8" spans="1:12" ht="19.95" customHeight="1" thickBot="1" x14ac:dyDescent="0.3">
      <c r="A8" s="45" t="s">
        <v>7</v>
      </c>
      <c r="B8" s="45"/>
      <c r="C8" s="45"/>
      <c r="D8" s="45"/>
      <c r="E8" s="45"/>
      <c r="F8" s="45"/>
      <c r="G8" s="45"/>
      <c r="H8" s="45"/>
      <c r="I8" s="45"/>
      <c r="J8" s="45"/>
    </row>
    <row r="9" spans="1:12" s="15" customFormat="1" ht="42.6" customHeight="1" thickBot="1" x14ac:dyDescent="0.35">
      <c r="A9" s="9" t="s">
        <v>8</v>
      </c>
      <c r="B9" s="12" t="s">
        <v>9</v>
      </c>
      <c r="C9" s="12" t="s">
        <v>10</v>
      </c>
      <c r="D9" s="12" t="s">
        <v>11</v>
      </c>
      <c r="E9" s="7" t="s">
        <v>12</v>
      </c>
      <c r="F9" s="7" t="s">
        <v>13</v>
      </c>
      <c r="G9" s="7" t="s">
        <v>14</v>
      </c>
      <c r="H9" s="8" t="s">
        <v>28</v>
      </c>
      <c r="I9" s="13" t="s">
        <v>15</v>
      </c>
      <c r="J9" s="14" t="s">
        <v>16</v>
      </c>
    </row>
    <row r="10" spans="1:12" ht="16.95" customHeight="1" x14ac:dyDescent="0.25">
      <c r="A10" s="19"/>
      <c r="B10" s="22"/>
      <c r="C10" s="22"/>
      <c r="D10" s="22"/>
      <c r="E10" s="25"/>
      <c r="F10" s="25"/>
      <c r="G10" s="25"/>
      <c r="H10" s="26"/>
      <c r="I10" s="22"/>
      <c r="J10" s="27"/>
    </row>
    <row r="11" spans="1:12" ht="16.95" customHeight="1" x14ac:dyDescent="0.25">
      <c r="A11" s="19"/>
      <c r="B11" s="22"/>
      <c r="C11" s="22"/>
      <c r="D11" s="22"/>
      <c r="E11" s="25"/>
      <c r="F11" s="25"/>
      <c r="G11" s="25"/>
      <c r="H11" s="26"/>
      <c r="I11" s="22"/>
      <c r="J11" s="27"/>
    </row>
    <row r="12" spans="1:12" ht="16.95" customHeight="1" x14ac:dyDescent="0.25">
      <c r="A12" s="20"/>
      <c r="B12" s="23"/>
      <c r="C12" s="23"/>
      <c r="D12" s="23"/>
      <c r="E12" s="25"/>
      <c r="F12" s="25"/>
      <c r="G12" s="25"/>
      <c r="H12" s="26"/>
      <c r="I12" s="23"/>
      <c r="J12" s="28"/>
    </row>
    <row r="13" spans="1:12" ht="16.95" customHeight="1" x14ac:dyDescent="0.25">
      <c r="A13" s="20"/>
      <c r="B13" s="23"/>
      <c r="C13" s="23"/>
      <c r="D13" s="23"/>
      <c r="E13" s="25"/>
      <c r="F13" s="25"/>
      <c r="G13" s="25"/>
      <c r="H13" s="26"/>
      <c r="I13" s="23"/>
      <c r="J13" s="28"/>
    </row>
    <row r="14" spans="1:12" ht="16.95" customHeight="1" x14ac:dyDescent="0.25">
      <c r="A14" s="20"/>
      <c r="B14" s="23"/>
      <c r="C14" s="23"/>
      <c r="D14" s="23"/>
      <c r="E14" s="25"/>
      <c r="F14" s="25"/>
      <c r="G14" s="25"/>
      <c r="H14" s="26"/>
      <c r="I14" s="23"/>
      <c r="J14" s="28"/>
    </row>
    <row r="15" spans="1:12" ht="16.95" customHeight="1" x14ac:dyDescent="0.25">
      <c r="A15" s="20"/>
      <c r="B15" s="23"/>
      <c r="C15" s="23"/>
      <c r="D15" s="23"/>
      <c r="E15" s="25"/>
      <c r="F15" s="25"/>
      <c r="G15" s="25"/>
      <c r="H15" s="26"/>
      <c r="I15" s="23"/>
      <c r="J15" s="28"/>
    </row>
    <row r="16" spans="1:12" ht="16.95" customHeight="1" x14ac:dyDescent="0.25">
      <c r="A16" s="20"/>
      <c r="B16" s="23"/>
      <c r="C16" s="23"/>
      <c r="D16" s="23"/>
      <c r="E16" s="25"/>
      <c r="F16" s="25"/>
      <c r="G16" s="25"/>
      <c r="H16" s="26"/>
      <c r="I16" s="23"/>
      <c r="J16" s="28"/>
    </row>
    <row r="17" spans="1:10" ht="16.95" customHeight="1" x14ac:dyDescent="0.25">
      <c r="A17" s="20"/>
      <c r="B17" s="23"/>
      <c r="C17" s="23"/>
      <c r="D17" s="23"/>
      <c r="E17" s="25"/>
      <c r="F17" s="25"/>
      <c r="G17" s="25"/>
      <c r="H17" s="26"/>
      <c r="I17" s="23"/>
      <c r="J17" s="28"/>
    </row>
    <row r="18" spans="1:10" ht="16.95" customHeight="1" x14ac:dyDescent="0.25">
      <c r="A18" s="20"/>
      <c r="B18" s="23"/>
      <c r="C18" s="23"/>
      <c r="D18" s="23"/>
      <c r="E18" s="25"/>
      <c r="F18" s="25"/>
      <c r="G18" s="25"/>
      <c r="H18" s="26"/>
      <c r="I18" s="23"/>
      <c r="J18" s="28"/>
    </row>
    <row r="19" spans="1:10" ht="16.95" customHeight="1" x14ac:dyDescent="0.25">
      <c r="A19" s="20"/>
      <c r="B19" s="23"/>
      <c r="C19" s="23"/>
      <c r="D19" s="23"/>
      <c r="E19" s="25"/>
      <c r="F19" s="25"/>
      <c r="G19" s="25"/>
      <c r="H19" s="26"/>
      <c r="I19" s="23"/>
      <c r="J19" s="28"/>
    </row>
    <row r="20" spans="1:10" ht="16.95" customHeight="1" x14ac:dyDescent="0.25">
      <c r="A20" s="21"/>
      <c r="B20" s="24"/>
      <c r="C20" s="24"/>
      <c r="D20" s="24"/>
      <c r="E20" s="25"/>
      <c r="F20" s="25"/>
      <c r="G20" s="25"/>
      <c r="H20" s="26"/>
      <c r="I20" s="24"/>
      <c r="J20" s="29"/>
    </row>
    <row r="21" spans="1:10" ht="16.95" customHeight="1" x14ac:dyDescent="0.25">
      <c r="A21" s="21"/>
      <c r="B21" s="24"/>
      <c r="C21" s="24"/>
      <c r="D21" s="24"/>
      <c r="E21" s="25"/>
      <c r="F21" s="25"/>
      <c r="G21" s="25"/>
      <c r="H21" s="26"/>
      <c r="I21" s="24"/>
      <c r="J21" s="29"/>
    </row>
    <row r="22" spans="1:10" ht="16.95" customHeight="1" x14ac:dyDescent="0.25">
      <c r="A22" s="21"/>
      <c r="B22" s="24"/>
      <c r="C22" s="24"/>
      <c r="D22" s="24"/>
      <c r="E22" s="25"/>
      <c r="F22" s="25"/>
      <c r="G22" s="25"/>
      <c r="H22" s="26"/>
      <c r="I22" s="24"/>
      <c r="J22" s="29"/>
    </row>
    <row r="23" spans="1:10" ht="16.95" customHeight="1" x14ac:dyDescent="0.25">
      <c r="A23" s="21"/>
      <c r="B23" s="24"/>
      <c r="C23" s="24"/>
      <c r="D23" s="24"/>
      <c r="E23" s="25"/>
      <c r="F23" s="25"/>
      <c r="G23" s="25"/>
      <c r="H23" s="26"/>
      <c r="I23" s="24"/>
      <c r="J23" s="29"/>
    </row>
    <row r="24" spans="1:10" ht="16.95" customHeight="1" x14ac:dyDescent="0.25">
      <c r="A24" s="21"/>
      <c r="B24" s="24"/>
      <c r="C24" s="24"/>
      <c r="D24" s="24"/>
      <c r="E24" s="25"/>
      <c r="F24" s="25"/>
      <c r="G24" s="25"/>
      <c r="H24" s="26"/>
      <c r="I24" s="24"/>
      <c r="J24" s="29"/>
    </row>
    <row r="25" spans="1:10" ht="16.95" customHeight="1" x14ac:dyDescent="0.25">
      <c r="A25" s="21"/>
      <c r="B25" s="24"/>
      <c r="C25" s="24"/>
      <c r="D25" s="24"/>
      <c r="E25" s="25"/>
      <c r="F25" s="25"/>
      <c r="G25" s="25"/>
      <c r="H25" s="26"/>
      <c r="I25" s="24"/>
      <c r="J25" s="29"/>
    </row>
    <row r="26" spans="1:10" ht="16.95" customHeight="1" x14ac:dyDescent="0.25">
      <c r="A26" s="21"/>
      <c r="B26" s="24"/>
      <c r="C26" s="24"/>
      <c r="D26" s="24"/>
      <c r="E26" s="25"/>
      <c r="F26" s="25"/>
      <c r="G26" s="25"/>
      <c r="H26" s="26"/>
      <c r="I26" s="24"/>
      <c r="J26" s="29"/>
    </row>
    <row r="27" spans="1:10" ht="16.95" customHeight="1" thickBot="1" x14ac:dyDescent="0.3">
      <c r="A27" s="21"/>
      <c r="B27" s="24"/>
      <c r="C27" s="24"/>
      <c r="D27" s="24"/>
      <c r="E27" s="30"/>
      <c r="F27" s="30"/>
      <c r="G27" s="30"/>
      <c r="H27" s="31"/>
      <c r="I27" s="24"/>
      <c r="J27" s="29"/>
    </row>
    <row r="28" spans="1:10" ht="16.95" customHeight="1" thickBot="1" x14ac:dyDescent="0.3">
      <c r="A28" s="50" t="s">
        <v>202</v>
      </c>
      <c r="B28" s="51"/>
      <c r="C28" s="52"/>
      <c r="D28" s="18" t="s">
        <v>201</v>
      </c>
      <c r="E28" s="32">
        <f>SUM(E10:E27)</f>
        <v>0</v>
      </c>
      <c r="F28" s="32">
        <f>SUM(F10:F27)*1.5</f>
        <v>0</v>
      </c>
      <c r="G28" s="32">
        <f>SUM(G10:G27)*2</f>
        <v>0</v>
      </c>
      <c r="H28" s="47"/>
      <c r="I28" s="48"/>
      <c r="J28" s="49"/>
    </row>
    <row r="29" spans="1:10" ht="17.399999999999999" customHeight="1" x14ac:dyDescent="0.25">
      <c r="A29" s="46"/>
      <c r="B29" s="46"/>
      <c r="C29" s="46"/>
      <c r="D29" s="46"/>
      <c r="E29" s="46"/>
      <c r="F29" s="46"/>
      <c r="G29" s="46"/>
      <c r="H29" s="46"/>
      <c r="I29" s="46"/>
      <c r="J29" s="46"/>
    </row>
    <row r="30" spans="1:10" ht="16.95" customHeight="1" x14ac:dyDescent="0.25">
      <c r="A30" s="39"/>
      <c r="B30" s="39"/>
      <c r="C30" s="53" t="s">
        <v>18</v>
      </c>
      <c r="D30" s="53"/>
      <c r="E30" s="53"/>
      <c r="F30" s="53"/>
      <c r="G30" s="53"/>
      <c r="I30" s="2" t="s">
        <v>17</v>
      </c>
      <c r="J30" s="3">
        <f>(E10+(F10*1.5)+(G10*2))+(E11+(F11*1.5)+(G11*2))+(E12+(F12*1.5)+(G12*2))+(E13+(F13*1.5)+(G13*2))+(E14+(F14*1.5)+(G14*2))+(E15+(F15*1.5)+(G15*2))+(E16+(F16*1.5)+(G16*2))+(E17+(F17*1.5)+(G17*2))+(E18+(F18*1.5)+(G18*2))+(E19+(F19*1.5)+(G19*2))+(E20+(F20*1.5)+(G20*2))+(E21+(F21*1.5)+(G21*2))+(E22+(F22*1.5)+(G22*2))+(E23+(F23*1.5)+(G23*2))+(E24+(F24*1.5)+(G24*2))+(E25+(F25*1.5)+(G25*2))+(E26+(F26*1.5)+(G26*2))+(E27+(F27*1.5)+(G27*2))</f>
        <v>0</v>
      </c>
    </row>
    <row r="31" spans="1:10" ht="16.95" customHeight="1" thickBot="1" x14ac:dyDescent="0.3">
      <c r="A31" s="35"/>
      <c r="B31" s="1" t="s">
        <v>26</v>
      </c>
      <c r="C31" s="53"/>
      <c r="D31" s="53"/>
      <c r="E31" s="53"/>
      <c r="F31" s="53"/>
      <c r="G31" s="53"/>
      <c r="H31" s="17"/>
      <c r="I31" s="2" t="s">
        <v>19</v>
      </c>
      <c r="J31" s="3">
        <f>(E10+(F10*1.5)+(G10*2))*H10+(E11+(F11*1.5)+(G11*2))*H11+(E12+(F12*1.5)+(G12*2))*H12+(E13+(F13*1.5)+(G13*2))*H13+(E14+(F14*1.5)+(G14*2))*H14+(E15+(F15*1.5)+(G15*2))*H15+(E16+(F16*1.5)+(G16*2))*H16+(E17+(F17*1.5)+(G17*2))*H17+(E18+(F18*1.5)+(G18*2))*H18+(E19+(F19*1.5)+(G19*2))*H19+(E20+(F20*1.5)+(G20*2))*H20+(E21+(F21*1.5)+(G21*2))*H21+(E22+(F22*1.5)+(G22*2))*H22+(E23+(F23*1.5)+(G23*2))*H23+(E24+(F24*1.5)+(G24*2))*H24+(E25+(F25*1.5)+(G25*2))*H25+(E26+(F26*1.5)+(G26*2))*H26+(E27+(F27*1.5)+(G27*2))*H27+(E28+(F28*1.5)+(G28*2))*H28</f>
        <v>0</v>
      </c>
    </row>
    <row r="32" spans="1:10" ht="16.95" customHeight="1" x14ac:dyDescent="0.25">
      <c r="C32" s="53"/>
      <c r="D32" s="53"/>
      <c r="E32" s="53"/>
      <c r="F32" s="53"/>
      <c r="G32" s="53"/>
      <c r="H32" s="17"/>
      <c r="I32" s="2" t="s">
        <v>20</v>
      </c>
      <c r="J32" s="3">
        <f>J31*0.055</f>
        <v>0</v>
      </c>
    </row>
    <row r="33" spans="1:9" ht="15" customHeight="1" thickBot="1" x14ac:dyDescent="0.3">
      <c r="A33" s="35"/>
      <c r="B33" s="1" t="s">
        <v>27</v>
      </c>
      <c r="C33" s="53"/>
      <c r="D33" s="53"/>
      <c r="E33" s="53"/>
      <c r="F33" s="53"/>
      <c r="G33" s="53"/>
    </row>
    <row r="34" spans="1:9" ht="18.600000000000001" customHeight="1" thickBot="1" x14ac:dyDescent="0.3">
      <c r="B34" s="16" t="s">
        <v>21</v>
      </c>
      <c r="C34" s="40"/>
      <c r="D34" s="40"/>
      <c r="H34" s="2" t="s">
        <v>0</v>
      </c>
      <c r="I34" s="35"/>
    </row>
  </sheetData>
  <mergeCells count="10">
    <mergeCell ref="C34:D34"/>
    <mergeCell ref="J4:J5"/>
    <mergeCell ref="A5:H5"/>
    <mergeCell ref="A6:J6"/>
    <mergeCell ref="A7:J7"/>
    <mergeCell ref="A8:J8"/>
    <mergeCell ref="A29:J29"/>
    <mergeCell ref="H28:J28"/>
    <mergeCell ref="A28:C28"/>
    <mergeCell ref="C30:G33"/>
  </mergeCells>
  <printOptions horizontalCentered="1"/>
  <pageMargins left="0" right="0" top="0" bottom="0" header="0" footer="0"/>
  <pageSetup scale="81"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6C443-B675-4E78-BB97-BF8475F9FBFB}">
  <sheetPr>
    <tabColor rgb="FFFFFF00"/>
  </sheetPr>
  <dimension ref="A1:A179"/>
  <sheetViews>
    <sheetView workbookViewId="0">
      <selection activeCell="A176" sqref="A176:XFD176"/>
    </sheetView>
  </sheetViews>
  <sheetFormatPr defaultRowHeight="14.4" x14ac:dyDescent="0.3"/>
  <cols>
    <col min="1" max="1" width="80.77734375" customWidth="1"/>
  </cols>
  <sheetData>
    <row r="1" spans="1:1" x14ac:dyDescent="0.3">
      <c r="A1" s="36" t="s">
        <v>29</v>
      </c>
    </row>
    <row r="2" spans="1:1" x14ac:dyDescent="0.3">
      <c r="A2" t="s">
        <v>30</v>
      </c>
    </row>
    <row r="3" spans="1:1" x14ac:dyDescent="0.3">
      <c r="A3" t="s">
        <v>31</v>
      </c>
    </row>
    <row r="4" spans="1:1" x14ac:dyDescent="0.3">
      <c r="A4" t="s">
        <v>195</v>
      </c>
    </row>
    <row r="6" spans="1:1" x14ac:dyDescent="0.3">
      <c r="A6" s="36" t="s">
        <v>32</v>
      </c>
    </row>
    <row r="7" spans="1:1" x14ac:dyDescent="0.3">
      <c r="A7" t="s">
        <v>33</v>
      </c>
    </row>
    <row r="8" spans="1:1" x14ac:dyDescent="0.3">
      <c r="A8" t="s">
        <v>34</v>
      </c>
    </row>
    <row r="9" spans="1:1" x14ac:dyDescent="0.3">
      <c r="A9" t="s">
        <v>35</v>
      </c>
    </row>
    <row r="10" spans="1:1" x14ac:dyDescent="0.3">
      <c r="A10" t="s">
        <v>36</v>
      </c>
    </row>
    <row r="11" spans="1:1" x14ac:dyDescent="0.3">
      <c r="A11" t="s">
        <v>37</v>
      </c>
    </row>
    <row r="12" spans="1:1" x14ac:dyDescent="0.3">
      <c r="A12" t="s">
        <v>38</v>
      </c>
    </row>
    <row r="13" spans="1:1" x14ac:dyDescent="0.3">
      <c r="A13" t="s">
        <v>39</v>
      </c>
    </row>
    <row r="14" spans="1:1" x14ac:dyDescent="0.3">
      <c r="A14" t="s">
        <v>40</v>
      </c>
    </row>
    <row r="15" spans="1:1" x14ac:dyDescent="0.3">
      <c r="A15" t="s">
        <v>41</v>
      </c>
    </row>
    <row r="16" spans="1:1" x14ac:dyDescent="0.3">
      <c r="A16" t="s">
        <v>42</v>
      </c>
    </row>
    <row r="17" spans="1:1" x14ac:dyDescent="0.3">
      <c r="A17" t="s">
        <v>43</v>
      </c>
    </row>
    <row r="18" spans="1:1" x14ac:dyDescent="0.3">
      <c r="A18" t="s">
        <v>44</v>
      </c>
    </row>
    <row r="19" spans="1:1" x14ac:dyDescent="0.3">
      <c r="A19" t="s">
        <v>45</v>
      </c>
    </row>
    <row r="20" spans="1:1" x14ac:dyDescent="0.3">
      <c r="A20" t="s">
        <v>46</v>
      </c>
    </row>
    <row r="21" spans="1:1" x14ac:dyDescent="0.3">
      <c r="A21" t="s">
        <v>47</v>
      </c>
    </row>
    <row r="22" spans="1:1" x14ac:dyDescent="0.3">
      <c r="A22" t="s">
        <v>48</v>
      </c>
    </row>
    <row r="23" spans="1:1" x14ac:dyDescent="0.3">
      <c r="A23" t="s">
        <v>49</v>
      </c>
    </row>
    <row r="24" spans="1:1" x14ac:dyDescent="0.3">
      <c r="A24" t="s">
        <v>50</v>
      </c>
    </row>
    <row r="25" spans="1:1" x14ac:dyDescent="0.3">
      <c r="A25" t="s">
        <v>51</v>
      </c>
    </row>
    <row r="26" spans="1:1" x14ac:dyDescent="0.3">
      <c r="A26" t="s">
        <v>52</v>
      </c>
    </row>
    <row r="27" spans="1:1" x14ac:dyDescent="0.3">
      <c r="A27" t="s">
        <v>53</v>
      </c>
    </row>
    <row r="28" spans="1:1" x14ac:dyDescent="0.3">
      <c r="A28" t="s">
        <v>54</v>
      </c>
    </row>
    <row r="29" spans="1:1" x14ac:dyDescent="0.3">
      <c r="A29" t="s">
        <v>55</v>
      </c>
    </row>
    <row r="30" spans="1:1" x14ac:dyDescent="0.3">
      <c r="A30" t="s">
        <v>56</v>
      </c>
    </row>
    <row r="31" spans="1:1" x14ac:dyDescent="0.3">
      <c r="A31" t="s">
        <v>57</v>
      </c>
    </row>
    <row r="32" spans="1:1" x14ac:dyDescent="0.3">
      <c r="A32" t="s">
        <v>58</v>
      </c>
    </row>
    <row r="33" spans="1:1" x14ac:dyDescent="0.3">
      <c r="A33" t="s">
        <v>59</v>
      </c>
    </row>
    <row r="34" spans="1:1" x14ac:dyDescent="0.3">
      <c r="A34" t="s">
        <v>60</v>
      </c>
    </row>
    <row r="35" spans="1:1" x14ac:dyDescent="0.3">
      <c r="A35" t="s">
        <v>61</v>
      </c>
    </row>
    <row r="36" spans="1:1" x14ac:dyDescent="0.3">
      <c r="A36" t="s">
        <v>62</v>
      </c>
    </row>
    <row r="38" spans="1:1" x14ac:dyDescent="0.3">
      <c r="A38" s="36" t="s">
        <v>63</v>
      </c>
    </row>
    <row r="39" spans="1:1" x14ac:dyDescent="0.3">
      <c r="A39" t="s">
        <v>64</v>
      </c>
    </row>
    <row r="40" spans="1:1" x14ac:dyDescent="0.3">
      <c r="A40" t="s">
        <v>65</v>
      </c>
    </row>
    <row r="41" spans="1:1" x14ac:dyDescent="0.3">
      <c r="A41" t="s">
        <v>66</v>
      </c>
    </row>
    <row r="42" spans="1:1" x14ac:dyDescent="0.3">
      <c r="A42" t="s">
        <v>67</v>
      </c>
    </row>
    <row r="43" spans="1:1" x14ac:dyDescent="0.3">
      <c r="A43" t="s">
        <v>68</v>
      </c>
    </row>
    <row r="44" spans="1:1" x14ac:dyDescent="0.3">
      <c r="A44" t="s">
        <v>69</v>
      </c>
    </row>
    <row r="45" spans="1:1" x14ac:dyDescent="0.3">
      <c r="A45" t="s">
        <v>38</v>
      </c>
    </row>
    <row r="46" spans="1:1" x14ac:dyDescent="0.3">
      <c r="A46" t="s">
        <v>39</v>
      </c>
    </row>
    <row r="47" spans="1:1" x14ac:dyDescent="0.3">
      <c r="A47" t="s">
        <v>40</v>
      </c>
    </row>
    <row r="48" spans="1:1" x14ac:dyDescent="0.3">
      <c r="A48" t="s">
        <v>41</v>
      </c>
    </row>
    <row r="49" spans="1:1" x14ac:dyDescent="0.3">
      <c r="A49" t="s">
        <v>70</v>
      </c>
    </row>
    <row r="50" spans="1:1" x14ac:dyDescent="0.3">
      <c r="A50" t="s">
        <v>71</v>
      </c>
    </row>
    <row r="51" spans="1:1" x14ac:dyDescent="0.3">
      <c r="A51" t="s">
        <v>72</v>
      </c>
    </row>
    <row r="52" spans="1:1" x14ac:dyDescent="0.3">
      <c r="A52" t="s">
        <v>73</v>
      </c>
    </row>
    <row r="53" spans="1:1" x14ac:dyDescent="0.3">
      <c r="A53" t="s">
        <v>74</v>
      </c>
    </row>
    <row r="54" spans="1:1" x14ac:dyDescent="0.3">
      <c r="A54" t="s">
        <v>75</v>
      </c>
    </row>
    <row r="55" spans="1:1" x14ac:dyDescent="0.3">
      <c r="A55" t="s">
        <v>76</v>
      </c>
    </row>
    <row r="56" spans="1:1" x14ac:dyDescent="0.3">
      <c r="A56" t="s">
        <v>77</v>
      </c>
    </row>
    <row r="57" spans="1:1" x14ac:dyDescent="0.3">
      <c r="A57" t="s">
        <v>78</v>
      </c>
    </row>
    <row r="58" spans="1:1" x14ac:dyDescent="0.3">
      <c r="A58" t="s">
        <v>79</v>
      </c>
    </row>
    <row r="59" spans="1:1" x14ac:dyDescent="0.3">
      <c r="A59" t="s">
        <v>80</v>
      </c>
    </row>
    <row r="60" spans="1:1" x14ac:dyDescent="0.3">
      <c r="A60" t="s">
        <v>81</v>
      </c>
    </row>
    <row r="61" spans="1:1" x14ac:dyDescent="0.3">
      <c r="A61" t="s">
        <v>82</v>
      </c>
    </row>
    <row r="62" spans="1:1" x14ac:dyDescent="0.3">
      <c r="A62" t="s">
        <v>83</v>
      </c>
    </row>
    <row r="63" spans="1:1" x14ac:dyDescent="0.3">
      <c r="A63" t="s">
        <v>84</v>
      </c>
    </row>
    <row r="64" spans="1:1" x14ac:dyDescent="0.3">
      <c r="A64" t="s">
        <v>85</v>
      </c>
    </row>
    <row r="65" spans="1:1" x14ac:dyDescent="0.3">
      <c r="A65" t="s">
        <v>86</v>
      </c>
    </row>
    <row r="66" spans="1:1" x14ac:dyDescent="0.3">
      <c r="A66" t="s">
        <v>87</v>
      </c>
    </row>
    <row r="67" spans="1:1" x14ac:dyDescent="0.3">
      <c r="A67" t="s">
        <v>88</v>
      </c>
    </row>
    <row r="68" spans="1:1" x14ac:dyDescent="0.3">
      <c r="A68" t="s">
        <v>89</v>
      </c>
    </row>
    <row r="69" spans="1:1" x14ac:dyDescent="0.3">
      <c r="A69" t="s">
        <v>90</v>
      </c>
    </row>
    <row r="70" spans="1:1" x14ac:dyDescent="0.3">
      <c r="A70" t="s">
        <v>91</v>
      </c>
    </row>
    <row r="71" spans="1:1" x14ac:dyDescent="0.3">
      <c r="A71" t="s">
        <v>92</v>
      </c>
    </row>
    <row r="72" spans="1:1" x14ac:dyDescent="0.3">
      <c r="A72" t="s">
        <v>93</v>
      </c>
    </row>
    <row r="73" spans="1:1" x14ac:dyDescent="0.3">
      <c r="A73" t="s">
        <v>94</v>
      </c>
    </row>
    <row r="74" spans="1:1" x14ac:dyDescent="0.3">
      <c r="A74" t="s">
        <v>95</v>
      </c>
    </row>
    <row r="76" spans="1:1" x14ac:dyDescent="0.3">
      <c r="A76" s="36" t="s">
        <v>96</v>
      </c>
    </row>
    <row r="77" spans="1:1" x14ac:dyDescent="0.3">
      <c r="A77" t="s">
        <v>97</v>
      </c>
    </row>
    <row r="78" spans="1:1" x14ac:dyDescent="0.3">
      <c r="A78" t="s">
        <v>98</v>
      </c>
    </row>
    <row r="79" spans="1:1" x14ac:dyDescent="0.3">
      <c r="A79" t="s">
        <v>99</v>
      </c>
    </row>
    <row r="80" spans="1:1" x14ac:dyDescent="0.3">
      <c r="A80" t="s">
        <v>100</v>
      </c>
    </row>
    <row r="81" spans="1:1" x14ac:dyDescent="0.3">
      <c r="A81" t="s">
        <v>101</v>
      </c>
    </row>
    <row r="82" spans="1:1" x14ac:dyDescent="0.3">
      <c r="A82" t="s">
        <v>102</v>
      </c>
    </row>
    <row r="83" spans="1:1" x14ac:dyDescent="0.3">
      <c r="A83" t="s">
        <v>103</v>
      </c>
    </row>
    <row r="84" spans="1:1" x14ac:dyDescent="0.3">
      <c r="A84" t="s">
        <v>104</v>
      </c>
    </row>
    <row r="85" spans="1:1" x14ac:dyDescent="0.3">
      <c r="A85" t="s">
        <v>105</v>
      </c>
    </row>
    <row r="86" spans="1:1" x14ac:dyDescent="0.3">
      <c r="A86" t="s">
        <v>106</v>
      </c>
    </row>
    <row r="87" spans="1:1" x14ac:dyDescent="0.3">
      <c r="A87" t="s">
        <v>107</v>
      </c>
    </row>
    <row r="88" spans="1:1" x14ac:dyDescent="0.3">
      <c r="A88" t="s">
        <v>84</v>
      </c>
    </row>
    <row r="89" spans="1:1" x14ac:dyDescent="0.3">
      <c r="A89" t="s">
        <v>85</v>
      </c>
    </row>
    <row r="90" spans="1:1" x14ac:dyDescent="0.3">
      <c r="A90" t="s">
        <v>86</v>
      </c>
    </row>
    <row r="91" spans="1:1" x14ac:dyDescent="0.3">
      <c r="A91" t="s">
        <v>196</v>
      </c>
    </row>
    <row r="93" spans="1:1" x14ac:dyDescent="0.3">
      <c r="A93" s="36" t="s">
        <v>108</v>
      </c>
    </row>
    <row r="94" spans="1:1" x14ac:dyDescent="0.3">
      <c r="A94" t="s">
        <v>109</v>
      </c>
    </row>
    <row r="95" spans="1:1" x14ac:dyDescent="0.3">
      <c r="A95" t="s">
        <v>110</v>
      </c>
    </row>
    <row r="96" spans="1:1" x14ac:dyDescent="0.3">
      <c r="A96" t="s">
        <v>111</v>
      </c>
    </row>
    <row r="97" spans="1:1" x14ac:dyDescent="0.3">
      <c r="A97" t="s">
        <v>112</v>
      </c>
    </row>
    <row r="98" spans="1:1" x14ac:dyDescent="0.3">
      <c r="A98" t="s">
        <v>113</v>
      </c>
    </row>
    <row r="99" spans="1:1" x14ac:dyDescent="0.3">
      <c r="A99" t="s">
        <v>114</v>
      </c>
    </row>
    <row r="100" spans="1:1" x14ac:dyDescent="0.3">
      <c r="A100" t="s">
        <v>115</v>
      </c>
    </row>
    <row r="101" spans="1:1" x14ac:dyDescent="0.3">
      <c r="A101" t="s">
        <v>116</v>
      </c>
    </row>
    <row r="102" spans="1:1" x14ac:dyDescent="0.3">
      <c r="A102" t="s">
        <v>117</v>
      </c>
    </row>
    <row r="103" spans="1:1" x14ac:dyDescent="0.3">
      <c r="A103" t="s">
        <v>118</v>
      </c>
    </row>
    <row r="104" spans="1:1" x14ac:dyDescent="0.3">
      <c r="A104" t="s">
        <v>119</v>
      </c>
    </row>
    <row r="105" spans="1:1" x14ac:dyDescent="0.3">
      <c r="A105" t="s">
        <v>120</v>
      </c>
    </row>
    <row r="106" spans="1:1" x14ac:dyDescent="0.3">
      <c r="A106" t="s">
        <v>121</v>
      </c>
    </row>
    <row r="107" spans="1:1" x14ac:dyDescent="0.3">
      <c r="A107" t="s">
        <v>122</v>
      </c>
    </row>
    <row r="108" spans="1:1" x14ac:dyDescent="0.3">
      <c r="A108" t="s">
        <v>123</v>
      </c>
    </row>
    <row r="109" spans="1:1" x14ac:dyDescent="0.3">
      <c r="A109" t="s">
        <v>124</v>
      </c>
    </row>
    <row r="110" spans="1:1" x14ac:dyDescent="0.3">
      <c r="A110" t="s">
        <v>125</v>
      </c>
    </row>
    <row r="111" spans="1:1" x14ac:dyDescent="0.3">
      <c r="A111" t="s">
        <v>126</v>
      </c>
    </row>
    <row r="113" spans="1:1" x14ac:dyDescent="0.3">
      <c r="A113" s="36" t="s">
        <v>127</v>
      </c>
    </row>
    <row r="114" spans="1:1" x14ac:dyDescent="0.3">
      <c r="A114" t="s">
        <v>128</v>
      </c>
    </row>
    <row r="115" spans="1:1" x14ac:dyDescent="0.3">
      <c r="A115" t="s">
        <v>129</v>
      </c>
    </row>
    <row r="116" spans="1:1" x14ac:dyDescent="0.3">
      <c r="A116" t="s">
        <v>130</v>
      </c>
    </row>
    <row r="117" spans="1:1" x14ac:dyDescent="0.3">
      <c r="A117" t="s">
        <v>131</v>
      </c>
    </row>
    <row r="118" spans="1:1" x14ac:dyDescent="0.3">
      <c r="A118" t="s">
        <v>132</v>
      </c>
    </row>
    <row r="119" spans="1:1" x14ac:dyDescent="0.3">
      <c r="A119" t="s">
        <v>133</v>
      </c>
    </row>
    <row r="120" spans="1:1" x14ac:dyDescent="0.3">
      <c r="A120" t="s">
        <v>134</v>
      </c>
    </row>
    <row r="121" spans="1:1" x14ac:dyDescent="0.3">
      <c r="A121" t="s">
        <v>135</v>
      </c>
    </row>
    <row r="122" spans="1:1" x14ac:dyDescent="0.3">
      <c r="A122" t="s">
        <v>136</v>
      </c>
    </row>
    <row r="123" spans="1:1" x14ac:dyDescent="0.3">
      <c r="A123" t="s">
        <v>137</v>
      </c>
    </row>
    <row r="124" spans="1:1" x14ac:dyDescent="0.3">
      <c r="A124" t="s">
        <v>138</v>
      </c>
    </row>
    <row r="125" spans="1:1" x14ac:dyDescent="0.3">
      <c r="A125" t="s">
        <v>139</v>
      </c>
    </row>
    <row r="126" spans="1:1" x14ac:dyDescent="0.3">
      <c r="A126" t="s">
        <v>140</v>
      </c>
    </row>
    <row r="127" spans="1:1" x14ac:dyDescent="0.3">
      <c r="A127" t="s">
        <v>141</v>
      </c>
    </row>
    <row r="128" spans="1:1" x14ac:dyDescent="0.3">
      <c r="A128" t="s">
        <v>142</v>
      </c>
    </row>
    <row r="129" spans="1:1" x14ac:dyDescent="0.3">
      <c r="A129" t="s">
        <v>143</v>
      </c>
    </row>
    <row r="130" spans="1:1" x14ac:dyDescent="0.3">
      <c r="A130" t="s">
        <v>144</v>
      </c>
    </row>
    <row r="131" spans="1:1" x14ac:dyDescent="0.3">
      <c r="A131" t="s">
        <v>145</v>
      </c>
    </row>
    <row r="132" spans="1:1" x14ac:dyDescent="0.3">
      <c r="A132" t="s">
        <v>146</v>
      </c>
    </row>
    <row r="133" spans="1:1" x14ac:dyDescent="0.3">
      <c r="A133" t="s">
        <v>147</v>
      </c>
    </row>
    <row r="135" spans="1:1" x14ac:dyDescent="0.3">
      <c r="A135" s="36" t="s">
        <v>148</v>
      </c>
    </row>
    <row r="136" spans="1:1" x14ac:dyDescent="0.3">
      <c r="A136" t="s">
        <v>149</v>
      </c>
    </row>
    <row r="137" spans="1:1" x14ac:dyDescent="0.3">
      <c r="A137" t="s">
        <v>150</v>
      </c>
    </row>
    <row r="138" spans="1:1" x14ac:dyDescent="0.3">
      <c r="A138" t="s">
        <v>190</v>
      </c>
    </row>
    <row r="139" spans="1:1" x14ac:dyDescent="0.3">
      <c r="A139" t="s">
        <v>151</v>
      </c>
    </row>
    <row r="140" spans="1:1" x14ac:dyDescent="0.3">
      <c r="A140" t="s">
        <v>152</v>
      </c>
    </row>
    <row r="141" spans="1:1" x14ac:dyDescent="0.3">
      <c r="A141" t="s">
        <v>153</v>
      </c>
    </row>
    <row r="142" spans="1:1" x14ac:dyDescent="0.3">
      <c r="A142" t="s">
        <v>154</v>
      </c>
    </row>
    <row r="143" spans="1:1" x14ac:dyDescent="0.3">
      <c r="A143" t="s">
        <v>155</v>
      </c>
    </row>
    <row r="144" spans="1:1" x14ac:dyDescent="0.3">
      <c r="A144" t="s">
        <v>156</v>
      </c>
    </row>
    <row r="145" spans="1:1" x14ac:dyDescent="0.3">
      <c r="A145" t="s">
        <v>157</v>
      </c>
    </row>
    <row r="146" spans="1:1" x14ac:dyDescent="0.3">
      <c r="A146" t="s">
        <v>158</v>
      </c>
    </row>
    <row r="147" spans="1:1" x14ac:dyDescent="0.3">
      <c r="A147" t="s">
        <v>159</v>
      </c>
    </row>
    <row r="148" spans="1:1" x14ac:dyDescent="0.3">
      <c r="A148" t="s">
        <v>160</v>
      </c>
    </row>
    <row r="149" spans="1:1" x14ac:dyDescent="0.3">
      <c r="A149" t="s">
        <v>161</v>
      </c>
    </row>
    <row r="150" spans="1:1" x14ac:dyDescent="0.3">
      <c r="A150" t="s">
        <v>162</v>
      </c>
    </row>
    <row r="151" spans="1:1" x14ac:dyDescent="0.3">
      <c r="A151" t="s">
        <v>163</v>
      </c>
    </row>
    <row r="152" spans="1:1" x14ac:dyDescent="0.3">
      <c r="A152" t="s">
        <v>164</v>
      </c>
    </row>
    <row r="153" spans="1:1" x14ac:dyDescent="0.3">
      <c r="A153" t="s">
        <v>165</v>
      </c>
    </row>
    <row r="154" spans="1:1" x14ac:dyDescent="0.3">
      <c r="A154" t="s">
        <v>166</v>
      </c>
    </row>
    <row r="155" spans="1:1" x14ac:dyDescent="0.3">
      <c r="A155" t="s">
        <v>167</v>
      </c>
    </row>
    <row r="156" spans="1:1" x14ac:dyDescent="0.3">
      <c r="A156" t="s">
        <v>168</v>
      </c>
    </row>
    <row r="157" spans="1:1" x14ac:dyDescent="0.3">
      <c r="A157" t="s">
        <v>169</v>
      </c>
    </row>
    <row r="158" spans="1:1" x14ac:dyDescent="0.3">
      <c r="A158" t="s">
        <v>170</v>
      </c>
    </row>
    <row r="159" spans="1:1" x14ac:dyDescent="0.3">
      <c r="A159" t="s">
        <v>171</v>
      </c>
    </row>
    <row r="160" spans="1:1" x14ac:dyDescent="0.3">
      <c r="A160" t="s">
        <v>172</v>
      </c>
    </row>
    <row r="161" spans="1:1" x14ac:dyDescent="0.3">
      <c r="A161" t="s">
        <v>173</v>
      </c>
    </row>
    <row r="162" spans="1:1" x14ac:dyDescent="0.3">
      <c r="A162" t="s">
        <v>174</v>
      </c>
    </row>
    <row r="163" spans="1:1" x14ac:dyDescent="0.3">
      <c r="A163" t="s">
        <v>175</v>
      </c>
    </row>
    <row r="165" spans="1:1" x14ac:dyDescent="0.3">
      <c r="A165" s="36" t="s">
        <v>176</v>
      </c>
    </row>
    <row r="166" spans="1:1" x14ac:dyDescent="0.3">
      <c r="A166" t="s">
        <v>177</v>
      </c>
    </row>
    <row r="167" spans="1:1" x14ac:dyDescent="0.3">
      <c r="A167" t="s">
        <v>178</v>
      </c>
    </row>
    <row r="168" spans="1:1" x14ac:dyDescent="0.3">
      <c r="A168" t="s">
        <v>179</v>
      </c>
    </row>
    <row r="169" spans="1:1" x14ac:dyDescent="0.3">
      <c r="A169" t="s">
        <v>180</v>
      </c>
    </row>
    <row r="170" spans="1:1" x14ac:dyDescent="0.3">
      <c r="A170" t="s">
        <v>181</v>
      </c>
    </row>
    <row r="171" spans="1:1" x14ac:dyDescent="0.3">
      <c r="A171" t="s">
        <v>182</v>
      </c>
    </row>
    <row r="172" spans="1:1" x14ac:dyDescent="0.3">
      <c r="A172" t="s">
        <v>183</v>
      </c>
    </row>
    <row r="173" spans="1:1" x14ac:dyDescent="0.3">
      <c r="A173" t="s">
        <v>184</v>
      </c>
    </row>
    <row r="174" spans="1:1" x14ac:dyDescent="0.3">
      <c r="A174" t="s">
        <v>185</v>
      </c>
    </row>
    <row r="175" spans="1:1" x14ac:dyDescent="0.3">
      <c r="A175" t="s">
        <v>197</v>
      </c>
    </row>
    <row r="176" spans="1:1" x14ac:dyDescent="0.3">
      <c r="A176" t="s">
        <v>186</v>
      </c>
    </row>
    <row r="177" spans="1:1" x14ac:dyDescent="0.3">
      <c r="A177" t="s">
        <v>187</v>
      </c>
    </row>
    <row r="178" spans="1:1" x14ac:dyDescent="0.3">
      <c r="A178" t="s">
        <v>188</v>
      </c>
    </row>
    <row r="179" spans="1:1" x14ac:dyDescent="0.3">
      <c r="A179" t="s">
        <v>189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91E9-A9F0-4488-B88A-B96C681E1588}">
  <sheetPr>
    <tabColor theme="1" tint="0.499984740745262"/>
  </sheetPr>
  <dimension ref="A1:A10"/>
  <sheetViews>
    <sheetView tabSelected="1" workbookViewId="0">
      <selection activeCell="A2" sqref="A2"/>
    </sheetView>
  </sheetViews>
  <sheetFormatPr defaultRowHeight="14.4" x14ac:dyDescent="0.3"/>
  <cols>
    <col min="1" max="1" width="88.21875" customWidth="1"/>
  </cols>
  <sheetData>
    <row r="1" spans="1:1" x14ac:dyDescent="0.3">
      <c r="A1" s="37" t="s">
        <v>191</v>
      </c>
    </row>
    <row r="2" spans="1:1" x14ac:dyDescent="0.3">
      <c r="A2" s="37" t="s">
        <v>203</v>
      </c>
    </row>
    <row r="3" spans="1:1" x14ac:dyDescent="0.3">
      <c r="A3" s="37"/>
    </row>
    <row r="4" spans="1:1" x14ac:dyDescent="0.3">
      <c r="A4" s="38" t="s">
        <v>192</v>
      </c>
    </row>
    <row r="5" spans="1:1" x14ac:dyDescent="0.3">
      <c r="A5" s="38"/>
    </row>
    <row r="6" spans="1:1" ht="27.6" x14ac:dyDescent="0.3">
      <c r="A6" s="38" t="s">
        <v>194</v>
      </c>
    </row>
    <row r="7" spans="1:1" x14ac:dyDescent="0.3">
      <c r="A7" s="38"/>
    </row>
    <row r="8" spans="1:1" ht="55.2" x14ac:dyDescent="0.3">
      <c r="A8" s="38" t="s">
        <v>193</v>
      </c>
    </row>
    <row r="10" spans="1:1" x14ac:dyDescent="0.3">
      <c r="A10" t="s">
        <v>200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FC403F192D2F46ACC24145BCE69DEE" ma:contentTypeVersion="17" ma:contentTypeDescription="Create a new document." ma:contentTypeScope="" ma:versionID="39f9ed9f82bac791e9e1f8ce11154ecf">
  <xsd:schema xmlns:xsd="http://www.w3.org/2001/XMLSchema" xmlns:xs="http://www.w3.org/2001/XMLSchema" xmlns:p="http://schemas.microsoft.com/office/2006/metadata/properties" xmlns:ns2="bfb43058-69fb-4233-b662-7183150b4997" xmlns:ns3="d70c3760-145c-49b4-9340-bad473725f57" targetNamespace="http://schemas.microsoft.com/office/2006/metadata/properties" ma:root="true" ma:fieldsID="d4522168f65c4b75e3b57bff548689b2" ns2:_="" ns3:_="">
    <xsd:import namespace="bfb43058-69fb-4233-b662-7183150b4997"/>
    <xsd:import namespace="d70c3760-145c-49b4-9340-bad473725f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Dat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43058-69fb-4233-b662-7183150b49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Date" ma:index="18" nillable="true" ma:displayName="Date" ma:format="DateOnly" ma:internalName="Date">
      <xsd:simpleType>
        <xsd:restriction base="dms:DateTime"/>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c3aa308-0a93-4d26-b26f-eaa2441076b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0c3760-145c-49b4-9340-bad473725f5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3bcf4fe-db39-4d00-b5c4-60854d4a2f5c}" ma:internalName="TaxCatchAll" ma:showField="CatchAllData" ma:web="d70c3760-145c-49b4-9340-bad473725f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C18F7-C2FF-494A-A77B-0732858187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43058-69fb-4233-b662-7183150b4997"/>
    <ds:schemaRef ds:uri="d70c3760-145c-49b4-9340-bad473725f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9AFCAE-72E3-4D3D-8E58-4055CE7D13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Petition</vt:lpstr>
      <vt:lpstr>Dispatch Rules Section XII</vt:lpstr>
      <vt:lpstr>Ways to Pay</vt:lpstr>
      <vt:lpstr>Petition!Print_Area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Scamporlina</dc:creator>
  <cp:keywords/>
  <dc:description/>
  <cp:lastModifiedBy>BOE</cp:lastModifiedBy>
  <cp:revision/>
  <cp:lastPrinted>2026-01-27T00:44:35Z</cp:lastPrinted>
  <dcterms:created xsi:type="dcterms:W3CDTF">2013-06-22T01:29:38Z</dcterms:created>
  <dcterms:modified xsi:type="dcterms:W3CDTF">2026-02-22T23:24:02Z</dcterms:modified>
  <cp:category/>
  <cp:contentStatus/>
</cp:coreProperties>
</file>